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30" i="1"/>
  <c r="E30"/>
  <c r="D30"/>
  <c r="C30"/>
  <c r="D4"/>
  <c r="F4" s="1"/>
  <c r="E4"/>
  <c r="E8"/>
  <c r="D8"/>
  <c r="F8" l="1"/>
</calcChain>
</file>

<file path=xl/sharedStrings.xml><?xml version="1.0" encoding="utf-8"?>
<sst xmlns="http://schemas.openxmlformats.org/spreadsheetml/2006/main" count="53" uniqueCount="46">
  <si>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</si>
  <si>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</si>
  <si>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</si>
  <si>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</si>
  <si>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</si>
  <si>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</si>
  <si>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</si>
  <si>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</si>
  <si>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</si>
  <si>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</si>
  <si>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</si>
  <si>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</si>
  <si>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</si>
  <si>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Фед.налоговая служба</t>
  </si>
  <si>
    <t>Сантехматериалы</t>
  </si>
  <si>
    <t>Расев  В.А.</t>
  </si>
  <si>
    <t>Журавлев Р.П.</t>
  </si>
  <si>
    <t>Киреева Е.В.</t>
  </si>
  <si>
    <t>Хаялеева С.В.</t>
  </si>
  <si>
    <t>Шушарина А.А.</t>
  </si>
  <si>
    <t>Аренда програмных продуктов 1С</t>
  </si>
  <si>
    <t>ООО Интеграц.технологии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</si>
  <si>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</si>
  <si>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</si>
  <si>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</si>
  <si>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Выплата управляющему за ноябрь 2024</t>
  </si>
  <si>
    <t>Услуги ведения бухгалтерии за декабрь 2024</t>
  </si>
  <si>
    <t>Выплаты членам правления за ноябрь 2024</t>
  </si>
  <si>
    <t>Гараев В.Б.</t>
  </si>
  <si>
    <t>Выплата председателю за ноябрь 2024</t>
  </si>
  <si>
    <t>Выплата председателю за декабрь 2024</t>
  </si>
  <si>
    <t>Доп.шланги для залива горки</t>
  </si>
  <si>
    <t>Услуги спецтехники за декабрь:
Очистка дорог от снега 14ч*2000р.=28000р.</t>
  </si>
  <si>
    <t>Услуги спецтехники за декабрь:
трактор (очистка дорог от снега) + ремонт забора снт, всего 12ч*3000р.=36000р.</t>
  </si>
  <si>
    <t>WB</t>
  </si>
  <si>
    <t>ИП</t>
  </si>
  <si>
    <t xml:space="preserve">Юридические услуги по суд.взысканию долгов (первый авансовый платеж) </t>
  </si>
  <si>
    <t>Работы по строительству ВЛ-0,4кВ (установка двух опор бетонных СВ-95 + трактор + манипулятор) в целях устранения провисания линии между участками 242-243, 170-171)</t>
  </si>
  <si>
    <t>ИП Черкун С.В.</t>
  </si>
  <si>
    <t>Выплата управляющему за декабрь 2024</t>
  </si>
  <si>
    <t>Сбербанк</t>
  </si>
  <si>
    <t>Отчет о движении денежных средств СНТ Европа-2 за период с 01.12.2024-31.12.2024</t>
  </si>
  <si>
    <t>Багаутдинов Адисон</t>
  </si>
  <si>
    <t>Налоги (ЕНП с ФОТ, в СФР,  земел.налог за год)</t>
  </si>
  <si>
    <t>АО Спецавтобаза</t>
  </si>
  <si>
    <t>Выплата процентов по депозитам, размещавшимся в течение декабря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</si>
</sst>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 applyFill="0" applyBorder="0"/>
  </cellStyleXfs>
  <cellXfs count="32">
    <xf numFmtId="0" fontId="1" fillId="0" borderId="0" xfId="0" applyNumberFormat="1" applyFont="1"/>
    <xf numFmtId="0" fontId="3" fillId="2" borderId="1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5" fillId="0" borderId="7" xfId="0" applyNumberFormat="1" applyFont="1" applyBorder="1" applyAlignment="1">
      <alignment horizontal="left" vertical="center" wrapText="1"/>
    </xf>
    <xf numFmtId="0" fontId="4" fillId="0" borderId="9" xfId="0" applyNumberFormat="1" applyFont="1" applyBorder="1" applyAlignment="1">
      <alignment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5" fillId="0" borderId="7" xfId="0" applyNumberFormat="1" applyFont="1" applyBorder="1" applyAlignment="1">
      <alignment vertical="center" wrapText="1"/>
    </xf>
    <xf numFmtId="0" fontId="5" fillId="0" borderId="6" xfId="0" applyNumberFormat="1" applyFont="1" applyBorder="1" applyAlignment="1">
      <alignment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4" fontId="4" fillId="0" borderId="9" xfId="0" applyNumberFormat="1" applyFont="1" applyFill="1" applyBorder="1" applyAlignment="1">
      <alignment horizontal="right" vertical="center" wrapText="1"/>
    </xf>
    <xf numFmtId="4" fontId="4" fillId="0" borderId="7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13" workbookViewId="0">
      <selection activeCell="J22" sqref="J22"/>
    </sheetView>
  </sheetViews>
  <sheetFormatPr defaultColWidth="9.109375" defaultRowHeight="14.4"/>
  <cols>
    <col min="1" max="1" width="43.88671875" customWidth="1"/>
    <col min="2" max="2" width="24.21875" bestFit="1" customWidth="1"/>
    <col min="3" max="6" width="12.44140625" customWidth="1"/>
    <col min="7" max="7" width="11.44140625" bestFit="1" customWidth="1"/>
  </cols>
  <sheetData>
    <row r="1" spans="1:7" ht="21" customHeight="1">
      <c r="A1" s="31" t="s">
        <v>41</v>
      </c>
      <c r="B1" s="31"/>
      <c r="C1" s="31"/>
      <c r="D1" s="31"/>
      <c r="E1" s="31"/>
      <c r="F1" s="31"/>
    </row>
    <row r="2" spans="1:7" ht="28.8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</row>
    <row r="3" spans="1:7" ht="5.4" customHeight="1">
      <c r="A3" s="3"/>
      <c r="B3" s="4"/>
      <c r="C3" s="4"/>
      <c r="D3" s="4"/>
      <c r="E3" s="4"/>
      <c r="F3" s="4"/>
    </row>
    <row r="4" spans="1:7" ht="15" thickBot="1">
      <c r="A4" s="5" t="s">
        <v>5</v>
      </c>
      <c r="B4" s="6"/>
      <c r="C4" s="7">
        <v>110626.34</v>
      </c>
      <c r="D4" s="7">
        <f>SUM(D5)</f>
        <v>1007.54</v>
      </c>
      <c r="E4" s="7">
        <f>SUM(E6)</f>
        <v>63830</v>
      </c>
      <c r="F4" s="7">
        <f>SUM(C4+D4-E4)</f>
        <v>47803.87999999999</v>
      </c>
    </row>
    <row r="5" spans="1:7" ht="29.4" thickBot="1">
      <c r="A5" s="17" t="s">
        <v>45</v>
      </c>
      <c r="B5" s="13" t="s">
        <v>40</v>
      </c>
      <c r="C5" s="9"/>
      <c r="D5" s="9">
        <v>1007.54</v>
      </c>
      <c r="E5" s="9"/>
      <c r="F5" s="9"/>
    </row>
    <row r="6" spans="1:7" ht="15" thickBot="1">
      <c r="A6" s="17" t="s">
        <v>39</v>
      </c>
      <c r="B6" s="13" t="s">
        <v>42</v>
      </c>
      <c r="C6" s="9"/>
      <c r="D6" s="9"/>
      <c r="E6" s="9">
        <v>63830</v>
      </c>
      <c r="F6" s="9"/>
    </row>
    <row r="7" spans="1:7" ht="6" customHeight="1">
      <c r="A7" s="10"/>
      <c r="B7" s="8"/>
      <c r="C7" s="9"/>
      <c r="D7" s="9"/>
      <c r="E7" s="9"/>
      <c r="F7" s="9"/>
    </row>
    <row r="8" spans="1:7">
      <c r="A8" s="5" t="s">
        <v>7</v>
      </c>
      <c r="B8" s="6"/>
      <c r="C8" s="7">
        <v>2037076.9</v>
      </c>
      <c r="D8" s="7">
        <f>SUM(D9:D10)</f>
        <v>474773.85000000003</v>
      </c>
      <c r="E8" s="7">
        <f>SUM(E9:E28)</f>
        <v>473736.14</v>
      </c>
      <c r="F8" s="7">
        <f>C8+D8-E8</f>
        <v>2038114.6099999999</v>
      </c>
      <c r="G8" s="11"/>
    </row>
    <row r="9" spans="1:7" ht="15">
      <c r="A9" s="12" t="s">
        <v>8</v>
      </c>
      <c r="B9" s="13" t="s">
        <v>6</v>
      </c>
      <c r="C9" s="14"/>
      <c r="D9" s="27">
        <v>449746.4</v>
      </c>
      <c r="E9" s="27"/>
      <c r="F9" s="9"/>
    </row>
    <row r="10" spans="1:7" ht="29.4">
      <c r="A10" s="17" t="s">
        <v>45</v>
      </c>
      <c r="B10" s="13" t="s">
        <v>9</v>
      </c>
      <c r="C10" s="14"/>
      <c r="D10" s="27">
        <v>25027.45</v>
      </c>
      <c r="E10" s="27"/>
      <c r="F10" s="9"/>
    </row>
    <row r="11" spans="1:7">
      <c r="A11" s="12" t="s">
        <v>10</v>
      </c>
      <c r="B11" s="13" t="s">
        <v>44</v>
      </c>
      <c r="C11" s="14"/>
      <c r="D11" s="27"/>
      <c r="E11" s="27">
        <v>28599.67</v>
      </c>
      <c r="F11" s="9"/>
    </row>
    <row r="12" spans="1:7" ht="15">
      <c r="A12" s="12" t="s">
        <v>11</v>
      </c>
      <c r="B12" s="13" t="s">
        <v>12</v>
      </c>
      <c r="C12" s="14"/>
      <c r="D12" s="27"/>
      <c r="E12" s="27">
        <v>12819.66</v>
      </c>
      <c r="F12" s="9"/>
    </row>
    <row r="13" spans="1:7" ht="15" thickBot="1">
      <c r="A13" s="17" t="s">
        <v>43</v>
      </c>
      <c r="B13" s="13" t="s">
        <v>13</v>
      </c>
      <c r="C13" s="14"/>
      <c r="D13" s="27"/>
      <c r="E13" s="27">
        <v>48276</v>
      </c>
      <c r="F13" s="9"/>
    </row>
    <row r="14" spans="1:7" ht="15" thickBot="1">
      <c r="A14" s="17" t="s">
        <v>25</v>
      </c>
      <c r="B14" s="13" t="s">
        <v>42</v>
      </c>
      <c r="C14" s="14"/>
      <c r="D14" s="27"/>
      <c r="E14" s="27">
        <v>63830</v>
      </c>
      <c r="F14" s="9"/>
    </row>
    <row r="15" spans="1:7" ht="29.4" thickBot="1">
      <c r="A15" s="19" t="s">
        <v>36</v>
      </c>
      <c r="B15" s="26" t="s">
        <v>35</v>
      </c>
      <c r="C15" s="15"/>
      <c r="D15" s="28"/>
      <c r="E15" s="27">
        <v>50000</v>
      </c>
      <c r="F15" s="9"/>
    </row>
    <row r="16" spans="1:7" ht="15" thickBot="1">
      <c r="A16" s="20" t="s">
        <v>14</v>
      </c>
      <c r="B16" s="22"/>
      <c r="C16" s="23"/>
      <c r="D16" s="29"/>
      <c r="E16" s="27">
        <v>1758</v>
      </c>
      <c r="F16" s="9"/>
    </row>
    <row r="17" spans="1:7" ht="15" thickBot="1">
      <c r="A17" s="21" t="s">
        <v>31</v>
      </c>
      <c r="B17" s="25" t="s">
        <v>34</v>
      </c>
      <c r="C17" s="24"/>
      <c r="D17" s="30"/>
      <c r="E17" s="27">
        <v>8042</v>
      </c>
      <c r="F17" s="9"/>
    </row>
    <row r="18" spans="1:7" ht="43.8" thickBot="1">
      <c r="A18" s="17" t="s">
        <v>33</v>
      </c>
      <c r="B18" s="13" t="s">
        <v>15</v>
      </c>
      <c r="C18" s="14"/>
      <c r="D18" s="27"/>
      <c r="E18" s="27">
        <v>36000</v>
      </c>
      <c r="F18" s="9"/>
    </row>
    <row r="19" spans="1:7" ht="29.4" thickBot="1">
      <c r="A19" s="17" t="s">
        <v>32</v>
      </c>
      <c r="B19" s="13" t="s">
        <v>16</v>
      </c>
      <c r="C19" s="14"/>
      <c r="D19" s="27"/>
      <c r="E19" s="27">
        <v>28000</v>
      </c>
      <c r="F19" s="9"/>
    </row>
    <row r="20" spans="1:7" ht="58.2" thickBot="1">
      <c r="A20" s="17" t="s">
        <v>37</v>
      </c>
      <c r="B20" s="18" t="s">
        <v>38</v>
      </c>
      <c r="C20" s="14"/>
      <c r="D20" s="27"/>
      <c r="E20" s="27">
        <v>91300</v>
      </c>
      <c r="F20" s="9"/>
    </row>
    <row r="21" spans="1:7" ht="15" thickBot="1">
      <c r="A21" s="17" t="s">
        <v>26</v>
      </c>
      <c r="B21" s="13" t="s">
        <v>17</v>
      </c>
      <c r="C21" s="14"/>
      <c r="D21" s="27"/>
      <c r="E21" s="27">
        <v>21276.6</v>
      </c>
      <c r="F21" s="9"/>
    </row>
    <row r="22" spans="1:7" ht="15" thickBot="1">
      <c r="A22" s="17" t="s">
        <v>29</v>
      </c>
      <c r="B22" s="18" t="s">
        <v>28</v>
      </c>
      <c r="C22" s="14"/>
      <c r="D22" s="27"/>
      <c r="E22" s="27">
        <v>20010</v>
      </c>
      <c r="F22" s="9"/>
    </row>
    <row r="23" spans="1:7" ht="15" thickBot="1">
      <c r="A23" s="17" t="s">
        <v>30</v>
      </c>
      <c r="B23" s="18" t="s">
        <v>28</v>
      </c>
      <c r="C23" s="14"/>
      <c r="D23" s="27"/>
      <c r="E23" s="27">
        <v>20010</v>
      </c>
      <c r="F23" s="9"/>
    </row>
    <row r="24" spans="1:7" ht="15" thickBot="1">
      <c r="A24" s="17" t="s">
        <v>27</v>
      </c>
      <c r="B24" s="13" t="s">
        <v>18</v>
      </c>
      <c r="C24" s="14"/>
      <c r="D24" s="27"/>
      <c r="E24" s="27">
        <v>20000</v>
      </c>
      <c r="F24" s="9"/>
    </row>
    <row r="25" spans="1:7" ht="15" thickBot="1">
      <c r="A25" s="17" t="s">
        <v>27</v>
      </c>
      <c r="B25" s="13" t="s">
        <v>19</v>
      </c>
      <c r="C25" s="14"/>
      <c r="D25" s="27"/>
      <c r="E25" s="27">
        <v>20000</v>
      </c>
      <c r="F25" s="9"/>
    </row>
    <row r="26" spans="1:7" ht="15" thickBot="1">
      <c r="A26" s="12" t="s">
        <v>20</v>
      </c>
      <c r="B26" s="13" t="s">
        <v>21</v>
      </c>
      <c r="C26" s="14"/>
      <c r="D26" s="27"/>
      <c r="E26" s="27">
        <v>1530</v>
      </c>
      <c r="F26" s="9"/>
    </row>
    <row r="27" spans="1:7" ht="15" thickBot="1">
      <c r="A27" s="12" t="s">
        <v>22</v>
      </c>
      <c r="B27" s="13" t="s">
        <v>9</v>
      </c>
      <c r="C27" s="14"/>
      <c r="D27" s="27"/>
      <c r="E27" s="27">
        <v>1690</v>
      </c>
      <c r="F27" s="9"/>
    </row>
    <row r="28" spans="1:7" ht="15" thickBot="1">
      <c r="A28" s="12" t="s">
        <v>23</v>
      </c>
      <c r="B28" s="13" t="s">
        <v>9</v>
      </c>
      <c r="C28" s="14"/>
      <c r="D28" s="27"/>
      <c r="E28" s="27">
        <v>594.21</v>
      </c>
      <c r="F28" s="9"/>
    </row>
    <row r="29" spans="1:7" ht="6.6" customHeight="1" thickBot="1">
      <c r="A29" s="12"/>
      <c r="B29" s="13"/>
      <c r="C29" s="14"/>
      <c r="D29" s="14"/>
      <c r="E29" s="14"/>
      <c r="F29" s="9"/>
    </row>
    <row r="30" spans="1:7" ht="15" thickBot="1">
      <c r="A30" s="5" t="s">
        <v>24</v>
      </c>
      <c r="B30" s="6"/>
      <c r="C30" s="7">
        <f>SUM(C4+C8)</f>
        <v>2147703.2399999998</v>
      </c>
      <c r="D30" s="7">
        <f>SUM(D4+D8)</f>
        <v>475781.39</v>
      </c>
      <c r="E30" s="7">
        <f>SUM(E4+E8)</f>
        <v>537566.14</v>
      </c>
      <c r="F30" s="7">
        <f>SUM(C30+D30-E30)</f>
        <v>2085918.4899999998</v>
      </c>
      <c r="G30" s="11"/>
    </row>
    <row r="31" spans="1:7">
      <c r="A31" s="16"/>
      <c r="C31" s="11"/>
      <c r="D31" s="11"/>
      <c r="E31" s="11"/>
      <c r="F31" s="11"/>
    </row>
    <row r="32" spans="1:7">
      <c r="C32" s="11"/>
      <c r="D32" s="11"/>
      <c r="E32" s="11"/>
      <c r="F32" s="11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2024-11-22T15:09:36Z</cp:lastPrinted>
  <dcterms:created xsi:type="dcterms:W3CDTF">2024-12-05T16:13:46Z</dcterms:created>
  <dcterms:modified xsi:type="dcterms:W3CDTF">2025-01-09T07:23:18Z</dcterms:modified>
</cp:coreProperties>
</file>