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6" yWindow="528" windowWidth="19812" windowHeight="7368"/>
  </bookViews>
  <sheets>
    <sheet name="Лист1" sheetId="1" r:id="rId1"/>
  </sheets>
  <calcPr calcId="124519" refMode="R1C1"/>
</workbook>
</file>

<file path=xl/calcChain.xml><?xml version="1.0" encoding="utf-8"?>
<calcChain xmlns="http://schemas.openxmlformats.org/spreadsheetml/2006/main">
  <c r="F4" i="1"/>
  <c r="E4"/>
  <c r="D7" l="1"/>
  <c r="C22"/>
  <c r="D4"/>
  <c r="D22" s="1"/>
  <c r="E7"/>
  <c r="E22" l="1"/>
  <c r="F22" s="1"/>
  <c r="F7"/>
</calcChain>
</file>

<file path=xl/sharedStrings.xml><?xml version="1.0" encoding="utf-8"?>
<sst xmlns="http://schemas.openxmlformats.org/spreadsheetml/2006/main" count="38" uniqueCount="32">
  <si>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</si>
  <si>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</si>
  <si>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</si>
  <si>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</si>
  <si>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</si>
  <si>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</si>
  <si>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</si>
  <si>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</si>
  <si>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</si>
  <si>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</si>
  <si>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</si>
  <si>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</si>
  <si>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</si>
  <si>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Расев  В.А.</t>
  </si>
  <si>
    <t>Хаялеева С.В.</t>
  </si>
  <si>
    <t>Шушарина А.А.</t>
  </si>
  <si>
    <t>Аренда програмных продуктов 1С</t>
  </si>
  <si>
    <t>ООО Интеграц.технологии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</si>
  <si>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</si>
  <si>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</si>
  <si>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</si>
  <si>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</si>
  <si>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Отчет о движении денежных средств СНТ Европа-2 за период с 01.01.2025-31.01.2025</t>
  </si>
  <si>
    <t>Выплаты членам правления за декабрь 2024</t>
  </si>
  <si>
    <t>Услуги спецтехники за январь:
Очистка дорог от снега (JCB) 
03.01.25   5,5ч*3400р.=18700р.
20.01.25   6ч*3400р.=20400р.
29.01.25   5,5ч*3400р.=18700р.</t>
  </si>
  <si>
    <t>ООО УЗПО</t>
  </si>
  <si>
    <t>Арендный платеж</t>
  </si>
  <si>
    <t>ип мокроусов а.в.</t>
  </si>
  <si>
    <t>ип Журавлев Р.П.</t>
  </si>
  <si>
    <t>Выплата процентов по депозитам, размещавшимся в течение января2025г</t>
  </si>
  <si>
    <t xml:space="preserve">Головка муфтовая ГМ-125 для пож.емкости </t>
  </si>
  <si>
    <t>Услуги спецтехники за январь:
Очистка дорог от снега (трактор)
29.12.24   2ч*2000р.=4000р. (в декабре осталось не оплаченным)
03.01.25   5,5ч*2000р.=11000р.
20.01.25   3ч*2000р.=6000р.
29.01.25   5,5ч*2000р.=11000р.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</si>
</sst>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0">
    <xf numFmtId="0" fontId="1" fillId="0" borderId="0" xfId="0" applyNumberFormat="1" applyFont="1"/>
    <xf numFmtId="0" fontId="3" fillId="2" borderId="1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C22" sqref="C22"/>
    </sheetView>
  </sheetViews>
  <sheetFormatPr defaultColWidth="9.109375" defaultRowHeight="14.4"/>
  <cols>
    <col min="1" max="1" width="43.88671875" customWidth="1"/>
    <col min="2" max="2" width="24.21875" bestFit="1" customWidth="1"/>
    <col min="3" max="6" width="12.44140625" customWidth="1"/>
    <col min="7" max="7" width="11.44140625" bestFit="1" customWidth="1"/>
  </cols>
  <sheetData>
    <row r="1" spans="1:7" ht="21" customHeight="1">
      <c r="A1" s="19" t="s">
        <v>22</v>
      </c>
      <c r="B1" s="19"/>
      <c r="C1" s="19"/>
      <c r="D1" s="19"/>
      <c r="E1" s="19"/>
      <c r="F1" s="19"/>
    </row>
    <row r="2" spans="1:7" ht="28.8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</v>
      </c>
    </row>
    <row r="3" spans="1:7" ht="5.4" customHeight="1">
      <c r="A3" s="3"/>
      <c r="B3" s="4"/>
      <c r="C3" s="4"/>
      <c r="D3" s="4"/>
      <c r="E3" s="4"/>
      <c r="F3" s="4"/>
    </row>
    <row r="4" spans="1:7" ht="15" thickBot="1">
      <c r="A4" s="5" t="s">
        <v>5</v>
      </c>
      <c r="B4" s="6"/>
      <c r="C4" s="7">
        <v>47803.88</v>
      </c>
      <c r="D4" s="7">
        <f>SUM(D5)</f>
        <v>3168.45</v>
      </c>
      <c r="E4" s="7">
        <f>SUM(E5)</f>
        <v>0</v>
      </c>
      <c r="F4" s="7">
        <f>SUM(C4+D4-E4)</f>
        <v>50972.329999999994</v>
      </c>
    </row>
    <row r="5" spans="1:7" ht="15" thickBot="1">
      <c r="A5" s="16" t="s">
        <v>8</v>
      </c>
      <c r="B5" s="13" t="s">
        <v>6</v>
      </c>
      <c r="C5" s="9"/>
      <c r="D5" s="9">
        <v>3168.45</v>
      </c>
      <c r="E5" s="9"/>
      <c r="F5" s="9"/>
    </row>
    <row r="6" spans="1:7" ht="6" customHeight="1" thickBot="1">
      <c r="A6" s="10"/>
      <c r="B6" s="8"/>
      <c r="C6" s="9"/>
      <c r="D6" s="9"/>
      <c r="E6" s="9"/>
      <c r="F6" s="9"/>
    </row>
    <row r="7" spans="1:7">
      <c r="A7" s="5" t="s">
        <v>7</v>
      </c>
      <c r="B7" s="6"/>
      <c r="C7" s="7">
        <v>2038114.61</v>
      </c>
      <c r="D7" s="7">
        <f>SUM(D8:D10)</f>
        <v>229317.87</v>
      </c>
      <c r="E7" s="7">
        <f>SUM(E8:E20)</f>
        <v>175877.88</v>
      </c>
      <c r="F7" s="7">
        <f>C7+D7-E7</f>
        <v>2091554.6</v>
      </c>
      <c r="G7" s="11"/>
    </row>
    <row r="8" spans="1:7">
      <c r="A8" s="12" t="s">
        <v>8</v>
      </c>
      <c r="B8" s="13" t="s">
        <v>6</v>
      </c>
      <c r="C8" s="14"/>
      <c r="D8" s="18">
        <v>182192.97</v>
      </c>
      <c r="E8" s="18"/>
      <c r="F8" s="9"/>
    </row>
    <row r="9" spans="1:7" ht="29.4" thickBot="1">
      <c r="A9" s="16" t="s">
        <v>29</v>
      </c>
      <c r="B9" s="13" t="s">
        <v>9</v>
      </c>
      <c r="C9" s="14"/>
      <c r="D9" s="18">
        <v>27124.9</v>
      </c>
      <c r="E9" s="18"/>
      <c r="F9" s="9"/>
    </row>
    <row r="10" spans="1:7" ht="15" thickBot="1">
      <c r="A10" s="16" t="s">
        <v>26</v>
      </c>
      <c r="B10" s="13" t="s">
        <v>27</v>
      </c>
      <c r="C10" s="14"/>
      <c r="D10" s="18">
        <v>20000</v>
      </c>
      <c r="E10" s="18"/>
      <c r="F10" s="9"/>
    </row>
    <row r="11" spans="1:7" ht="15" thickBot="1">
      <c r="A11" s="12" t="s">
        <v>10</v>
      </c>
      <c r="B11" s="13" t="s">
        <v>21</v>
      </c>
      <c r="C11" s="14"/>
      <c r="D11" s="18"/>
      <c r="E11" s="18">
        <v>28599.67</v>
      </c>
      <c r="F11" s="9"/>
    </row>
    <row r="12" spans="1:7" ht="15" thickBot="1">
      <c r="A12" s="12" t="s">
        <v>11</v>
      </c>
      <c r="B12" s="13" t="s">
        <v>12</v>
      </c>
      <c r="C12" s="14"/>
      <c r="D12" s="18"/>
      <c r="E12" s="18">
        <v>12721.41</v>
      </c>
      <c r="F12" s="9"/>
    </row>
    <row r="13" spans="1:7" ht="72.599999999999994" thickBot="1">
      <c r="A13" s="16" t="s">
        <v>24</v>
      </c>
      <c r="B13" s="13" t="s">
        <v>13</v>
      </c>
      <c r="C13" s="14"/>
      <c r="D13" s="18"/>
      <c r="E13" s="18">
        <v>57800</v>
      </c>
      <c r="F13" s="9"/>
    </row>
    <row r="14" spans="1:7" ht="101.4" thickBot="1">
      <c r="A14" s="16" t="s">
        <v>31</v>
      </c>
      <c r="B14" s="13" t="s">
        <v>28</v>
      </c>
      <c r="C14" s="14"/>
      <c r="D14" s="18"/>
      <c r="E14" s="18">
        <v>32000</v>
      </c>
      <c r="F14" s="9"/>
    </row>
    <row r="15" spans="1:7" ht="15" thickBot="1">
      <c r="A15" s="16" t="s">
        <v>30</v>
      </c>
      <c r="B15" s="17" t="s">
        <v>25</v>
      </c>
      <c r="C15" s="14"/>
      <c r="D15" s="18"/>
      <c r="E15" s="18">
        <v>950</v>
      </c>
      <c r="F15" s="9"/>
    </row>
    <row r="16" spans="1:7" ht="15" thickBot="1">
      <c r="A16" s="16" t="s">
        <v>23</v>
      </c>
      <c r="B16" s="13" t="s">
        <v>14</v>
      </c>
      <c r="C16" s="14"/>
      <c r="D16" s="18"/>
      <c r="E16" s="18">
        <v>20000</v>
      </c>
      <c r="F16" s="9"/>
    </row>
    <row r="17" spans="1:7" ht="15" thickBot="1">
      <c r="A17" s="16" t="s">
        <v>23</v>
      </c>
      <c r="B17" s="13" t="s">
        <v>15</v>
      </c>
      <c r="C17" s="14"/>
      <c r="D17" s="18"/>
      <c r="E17" s="18">
        <v>20000</v>
      </c>
      <c r="F17" s="9"/>
    </row>
    <row r="18" spans="1:7" ht="15" thickBot="1">
      <c r="A18" s="12" t="s">
        <v>16</v>
      </c>
      <c r="B18" s="13" t="s">
        <v>17</v>
      </c>
      <c r="C18" s="14"/>
      <c r="D18" s="18"/>
      <c r="E18" s="18">
        <v>1530</v>
      </c>
      <c r="F18" s="9"/>
    </row>
    <row r="19" spans="1:7" ht="15" thickBot="1">
      <c r="A19" s="12" t="s">
        <v>18</v>
      </c>
      <c r="B19" s="13" t="s">
        <v>9</v>
      </c>
      <c r="C19" s="14"/>
      <c r="D19" s="18"/>
      <c r="E19" s="18">
        <v>1690</v>
      </c>
      <c r="F19" s="9"/>
    </row>
    <row r="20" spans="1:7" ht="15" thickBot="1">
      <c r="A20" s="12" t="s">
        <v>19</v>
      </c>
      <c r="B20" s="13" t="s">
        <v>9</v>
      </c>
      <c r="C20" s="14"/>
      <c r="D20" s="18"/>
      <c r="E20" s="18">
        <v>586.79999999999995</v>
      </c>
      <c r="F20" s="9"/>
    </row>
    <row r="21" spans="1:7" ht="6.6" customHeight="1" thickBot="1">
      <c r="A21" s="12"/>
      <c r="B21" s="13"/>
      <c r="C21" s="14"/>
      <c r="D21" s="14"/>
      <c r="E21" s="14"/>
      <c r="F21" s="9"/>
    </row>
    <row r="22" spans="1:7" ht="15" thickBot="1">
      <c r="A22" s="5" t="s">
        <v>20</v>
      </c>
      <c r="B22" s="6"/>
      <c r="C22" s="7">
        <f>SUM(C4+C7)</f>
        <v>2085918.49</v>
      </c>
      <c r="D22" s="7">
        <f>SUM(D4+D7)</f>
        <v>232486.32</v>
      </c>
      <c r="E22" s="7">
        <f>SUM(E4+E7)</f>
        <v>175877.88</v>
      </c>
      <c r="F22" s="7">
        <f>SUM(C22+D22-E22)</f>
        <v>2142526.9300000002</v>
      </c>
      <c r="G22" s="11"/>
    </row>
    <row r="23" spans="1:7">
      <c r="A23" s="15"/>
      <c r="C23" s="11"/>
      <c r="D23" s="11"/>
      <c r="E23" s="11"/>
      <c r="F23" s="11"/>
    </row>
    <row r="24" spans="1:7">
      <c r="C24" s="11"/>
      <c r="D24" s="11"/>
      <c r="E24" s="11"/>
      <c r="F24" s="11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asd</cp:lastModifiedBy>
  <cp:lastPrinted>2024-11-22T15:09:36Z</cp:lastPrinted>
  <dcterms:created xsi:type="dcterms:W3CDTF">2024-12-05T16:13:46Z</dcterms:created>
  <dcterms:modified xsi:type="dcterms:W3CDTF">2025-02-03T05:01:55Z</dcterms:modified>
</cp:coreProperties>
</file>