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6" yWindow="528" windowWidth="19812" windowHeight="7368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E4" i="1"/>
  <c r="D7" l="1"/>
  <c r="C32"/>
  <c r="D4"/>
  <c r="E7"/>
  <c r="D32" l="1"/>
  <c r="F4"/>
  <c r="E32"/>
  <c r="F7"/>
  <c r="F32" l="1"/>
</calcChain>
</file>

<file path=xl/sharedStrings.xml><?xml version="1.0" encoding="utf-8"?>
<sst xmlns="http://schemas.openxmlformats.org/spreadsheetml/2006/main" count="58" uniqueCount="47">
  <si>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</si>
  <si>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</si>
  <si>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</si>
  <si>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</si>
  <si>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</si>
  <si>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</si>
  <si>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</si>
  <si>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</si>
  <si>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</si>
  <si>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</si>
  <si>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</si>
  <si>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</si>
  <si>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</si>
  <si>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Расев  В.А.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</si>
  <si>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</si>
  <si>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</si>
  <si>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</si>
  <si>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</si>
  <si>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</si>
  <si>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</si>
  <si>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ип Журавлев Р.П.</t>
  </si>
  <si>
    <t>Багаутдинов Адисон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</si>
  <si>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</si>
  <si>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</si>
  <si>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</si>
  <si>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</si>
  <si>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</si>
  <si>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</si>
  <si>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</si>
  <si>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Отчет о движении денежных средств СНТ Европа-2 за МАРТ 2025 (01.03.2025-31.03.2025)</t>
  </si>
  <si>
    <t>Услуги обслуживания и ухода за ледовым катком и горкой за февраль 2025</t>
  </si>
  <si>
    <t>Услуги ведения бухгалтерии за февраль 2025</t>
  </si>
  <si>
    <t>Выплата председателю за февраль 2025</t>
  </si>
  <si>
    <t>Выплаты членам правления за февраль 2025</t>
  </si>
  <si>
    <t>Канцелярские товары</t>
  </si>
  <si>
    <t>Озон</t>
  </si>
  <si>
    <t>Налог УСН</t>
  </si>
  <si>
    <t>Аренда програмных продуктов 1С на апрель</t>
  </si>
  <si>
    <t>Услуги обслуживания и ухода за ледовым катком и горкой за март 2025</t>
  </si>
  <si>
    <t>Услуги ручной расчистки траншей и ливневых ям 27.03.25г.</t>
  </si>
  <si>
    <t>Услуги спецтехники за март:
Очистка дорог от снега (JCB) 
11.03.25   4ч*3400р.=13600р.
15.03.25   5ч*3400р.=17000р.</t>
  </si>
  <si>
    <t>Услуги спецтехники за март:
Чистка ливнёвок (JCB) 
28.03.25   4ч*3400р.=13600р.</t>
  </si>
  <si>
    <t>Услуги спецтехники за январь:
Очистка дорог от снега (трактор)
15.03.25   6ч*2000р.=12000р.</t>
  </si>
  <si>
    <t>Выплата процентов по депозитам, размещавшимся в течение марта 2025г</t>
  </si>
  <si>
    <t>Выплата председателю за март 2025</t>
  </si>
  <si>
    <t xml:space="preserve">За 2 световых кольца Ring с подстветкой, механизмом вращения и 2 блоками питания </t>
  </si>
  <si>
    <t>ООО "РК "ПИЛЛАРС плюс"</t>
  </si>
</sst>
</file>

<file path=xl/styles.xml><?xml version="1.0" encoding="utf-8"?>
<styleSheet xmlns="http://schemas.openxmlformats.org/spreadsheetml/2006/main">
  <fonts count="8">
    <font>
      <sz val="11"/>
      <name val="Calibri"/>
    </font>
    <font>
      <sz val="11"/>
      <color rgb="FF000000"/>
      <name val="Calibri"/>
      <scheme val="minor"/>
    </font>
    <font>
      <b/>
      <sz val="12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23">
    <xf numFmtId="0" fontId="1" fillId="0" borderId="0" xfId="0" applyNumberFormat="1" applyFont="1"/>
    <xf numFmtId="0" fontId="3" fillId="2" borderId="1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vertical="center" wrapText="1"/>
    </xf>
    <xf numFmtId="0" fontId="6" fillId="0" borderId="0" xfId="0" applyNumberFormat="1" applyFont="1"/>
    <xf numFmtId="4" fontId="7" fillId="2" borderId="4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Fill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3" workbookViewId="0">
      <selection activeCell="H35" sqref="H35"/>
    </sheetView>
  </sheetViews>
  <sheetFormatPr defaultColWidth="9.109375" defaultRowHeight="14.4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>
      <c r="A1" s="22" t="s">
        <v>29</v>
      </c>
      <c r="B1" s="22"/>
      <c r="C1" s="22"/>
      <c r="D1" s="22"/>
      <c r="E1" s="22"/>
      <c r="F1" s="22"/>
    </row>
    <row r="2" spans="1:7" ht="28.8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2</v>
      </c>
    </row>
    <row r="3" spans="1:7" ht="5.4" customHeight="1">
      <c r="A3" s="3"/>
      <c r="B3" s="4"/>
      <c r="C3" s="4"/>
      <c r="D3" s="4"/>
      <c r="E3" s="4"/>
      <c r="F3" s="4"/>
    </row>
    <row r="4" spans="1:7" ht="15" thickBot="1">
      <c r="A4" s="5" t="s">
        <v>5</v>
      </c>
      <c r="B4" s="6"/>
      <c r="C4" s="7">
        <v>50972.33</v>
      </c>
      <c r="D4" s="7">
        <f>SUM(D5)</f>
        <v>7822.85</v>
      </c>
      <c r="E4" s="7">
        <f>SUM(E5)</f>
        <v>0</v>
      </c>
      <c r="F4" s="7">
        <f>SUM(C4+D4-E4)</f>
        <v>58795.18</v>
      </c>
    </row>
    <row r="5" spans="1:7" ht="15" thickBot="1">
      <c r="A5" s="16" t="s">
        <v>8</v>
      </c>
      <c r="B5" s="13" t="s">
        <v>6</v>
      </c>
      <c r="C5" s="9"/>
      <c r="D5" s="9">
        <v>7822.85</v>
      </c>
      <c r="E5" s="9"/>
      <c r="F5" s="9"/>
    </row>
    <row r="6" spans="1:7" ht="6" customHeight="1" thickBot="1">
      <c r="A6" s="10"/>
      <c r="B6" s="8"/>
      <c r="C6" s="9"/>
      <c r="D6" s="9"/>
      <c r="E6" s="9"/>
      <c r="F6" s="9"/>
    </row>
    <row r="7" spans="1:7" ht="15" thickBot="1">
      <c r="A7" s="5" t="s">
        <v>7</v>
      </c>
      <c r="B7" s="6"/>
      <c r="C7" s="19">
        <v>2175387.65</v>
      </c>
      <c r="D7" s="19">
        <f>SUM(D8:D9)</f>
        <v>702002.06</v>
      </c>
      <c r="E7" s="19">
        <f>SUM(E8:E30)</f>
        <v>452317.31</v>
      </c>
      <c r="F7" s="7">
        <f>C7+D7-E7</f>
        <v>2425072.4</v>
      </c>
      <c r="G7" s="11"/>
    </row>
    <row r="8" spans="1:7" ht="15" thickBot="1">
      <c r="A8" s="12" t="s">
        <v>8</v>
      </c>
      <c r="B8" s="13" t="s">
        <v>6</v>
      </c>
      <c r="C8" s="20"/>
      <c r="D8" s="21">
        <v>676021.31</v>
      </c>
      <c r="E8" s="21"/>
      <c r="F8" s="9"/>
    </row>
    <row r="9" spans="1:7" ht="29.4" thickBot="1">
      <c r="A9" s="16" t="s">
        <v>43</v>
      </c>
      <c r="B9" s="13" t="s">
        <v>9</v>
      </c>
      <c r="C9" s="20"/>
      <c r="D9" s="21">
        <v>25980.75</v>
      </c>
      <c r="E9" s="21"/>
      <c r="F9" s="9"/>
    </row>
    <row r="10" spans="1:7" ht="15" thickBot="1">
      <c r="A10" s="12" t="s">
        <v>10</v>
      </c>
      <c r="B10" s="13" t="s">
        <v>19</v>
      </c>
      <c r="C10" s="20"/>
      <c r="D10" s="21"/>
      <c r="E10" s="21">
        <v>28599.67</v>
      </c>
      <c r="F10" s="9"/>
    </row>
    <row r="11" spans="1:7" ht="15" thickBot="1">
      <c r="A11" s="12" t="s">
        <v>11</v>
      </c>
      <c r="B11" s="13" t="s">
        <v>12</v>
      </c>
      <c r="C11" s="20"/>
      <c r="D11" s="21"/>
      <c r="E11" s="21">
        <v>9856.44</v>
      </c>
      <c r="F11" s="9"/>
    </row>
    <row r="12" spans="1:7" ht="58.2" thickBot="1">
      <c r="A12" s="16" t="s">
        <v>40</v>
      </c>
      <c r="B12" s="13" t="s">
        <v>13</v>
      </c>
      <c r="C12" s="20"/>
      <c r="D12" s="21"/>
      <c r="E12" s="21">
        <v>30600</v>
      </c>
      <c r="F12" s="9"/>
    </row>
    <row r="13" spans="1:7" ht="43.8" thickBot="1">
      <c r="A13" s="16" t="s">
        <v>41</v>
      </c>
      <c r="B13" s="13" t="s">
        <v>13</v>
      </c>
      <c r="C13" s="20"/>
      <c r="D13" s="21"/>
      <c r="E13" s="21">
        <v>13600</v>
      </c>
      <c r="F13" s="9"/>
    </row>
    <row r="14" spans="1:7" ht="43.8" thickBot="1">
      <c r="A14" s="16" t="s">
        <v>42</v>
      </c>
      <c r="B14" s="13" t="s">
        <v>20</v>
      </c>
      <c r="C14" s="20"/>
      <c r="D14" s="21"/>
      <c r="E14" s="21">
        <v>12000</v>
      </c>
      <c r="F14" s="9"/>
    </row>
    <row r="15" spans="1:7" ht="29.4" thickBot="1">
      <c r="A15" s="16" t="s">
        <v>30</v>
      </c>
      <c r="B15" s="13" t="s">
        <v>21</v>
      </c>
      <c r="C15" s="20"/>
      <c r="D15" s="21"/>
      <c r="E15" s="21">
        <v>20000</v>
      </c>
      <c r="F15" s="9"/>
    </row>
    <row r="16" spans="1:7" ht="29.4" thickBot="1">
      <c r="A16" s="16" t="s">
        <v>38</v>
      </c>
      <c r="B16" s="13" t="s">
        <v>21</v>
      </c>
      <c r="C16" s="20"/>
      <c r="D16" s="21"/>
      <c r="E16" s="21">
        <v>10000</v>
      </c>
      <c r="F16" s="9"/>
    </row>
    <row r="17" spans="1:9" ht="29.4" thickBot="1">
      <c r="A17" s="16" t="s">
        <v>39</v>
      </c>
      <c r="B17" s="13" t="s">
        <v>21</v>
      </c>
      <c r="C17" s="20"/>
      <c r="D17" s="21"/>
      <c r="E17" s="21">
        <v>5000</v>
      </c>
      <c r="F17" s="9"/>
      <c r="I17" s="18"/>
    </row>
    <row r="18" spans="1:9" ht="29.4" thickBot="1">
      <c r="A18" s="16" t="s">
        <v>25</v>
      </c>
      <c r="B18" s="13" t="s">
        <v>26</v>
      </c>
      <c r="C18" s="20"/>
      <c r="D18" s="21"/>
      <c r="E18" s="21">
        <v>1200</v>
      </c>
      <c r="F18" s="9"/>
    </row>
    <row r="19" spans="1:9" ht="15" thickBot="1">
      <c r="A19" s="16" t="s">
        <v>34</v>
      </c>
      <c r="B19" s="17" t="s">
        <v>35</v>
      </c>
      <c r="C19" s="20"/>
      <c r="D19" s="21"/>
      <c r="E19" s="21">
        <v>3436</v>
      </c>
      <c r="F19" s="9"/>
    </row>
    <row r="20" spans="1:9" ht="29.4" thickBot="1">
      <c r="A20" s="16" t="s">
        <v>45</v>
      </c>
      <c r="B20" s="17" t="s">
        <v>46</v>
      </c>
      <c r="C20" s="20"/>
      <c r="D20" s="21"/>
      <c r="E20" s="21">
        <v>186380</v>
      </c>
      <c r="F20" s="9"/>
    </row>
    <row r="21" spans="1:9" ht="15" thickBot="1">
      <c r="A21" s="16" t="s">
        <v>31</v>
      </c>
      <c r="B21" s="13" t="s">
        <v>22</v>
      </c>
      <c r="C21" s="20"/>
      <c r="D21" s="21"/>
      <c r="E21" s="21">
        <v>25000</v>
      </c>
      <c r="F21" s="9"/>
    </row>
    <row r="22" spans="1:9" ht="15" thickBot="1">
      <c r="A22" s="16" t="s">
        <v>32</v>
      </c>
      <c r="B22" s="17" t="s">
        <v>23</v>
      </c>
      <c r="C22" s="20"/>
      <c r="D22" s="21"/>
      <c r="E22" s="21">
        <v>25012</v>
      </c>
      <c r="F22" s="9"/>
    </row>
    <row r="23" spans="1:9" ht="15" thickBot="1">
      <c r="A23" s="16" t="s">
        <v>44</v>
      </c>
      <c r="B23" s="17" t="s">
        <v>23</v>
      </c>
      <c r="C23" s="20"/>
      <c r="D23" s="21"/>
      <c r="E23" s="21">
        <v>8504</v>
      </c>
      <c r="F23" s="9"/>
    </row>
    <row r="24" spans="1:9" ht="15" thickBot="1">
      <c r="A24" s="16" t="s">
        <v>33</v>
      </c>
      <c r="B24" s="13" t="s">
        <v>14</v>
      </c>
      <c r="C24" s="20"/>
      <c r="D24" s="21"/>
      <c r="E24" s="21">
        <v>23000</v>
      </c>
      <c r="F24" s="9"/>
    </row>
    <row r="25" spans="1:9" ht="15" thickBot="1">
      <c r="A25" s="16" t="s">
        <v>33</v>
      </c>
      <c r="B25" s="13" t="s">
        <v>15</v>
      </c>
      <c r="C25" s="20"/>
      <c r="D25" s="21"/>
      <c r="E25" s="21">
        <v>23000</v>
      </c>
      <c r="F25" s="9"/>
    </row>
    <row r="26" spans="1:9" ht="15.75" customHeight="1" thickBot="1">
      <c r="A26" s="16" t="s">
        <v>27</v>
      </c>
      <c r="B26" s="13" t="s">
        <v>24</v>
      </c>
      <c r="C26" s="20"/>
      <c r="D26" s="21"/>
      <c r="E26" s="21">
        <v>13718</v>
      </c>
      <c r="F26" s="9"/>
    </row>
    <row r="27" spans="1:9" ht="15.75" customHeight="1" thickBot="1">
      <c r="A27" s="16" t="s">
        <v>36</v>
      </c>
      <c r="B27" s="13" t="s">
        <v>24</v>
      </c>
      <c r="C27" s="20"/>
      <c r="D27" s="21"/>
      <c r="E27" s="21">
        <v>9500</v>
      </c>
      <c r="F27" s="9"/>
    </row>
    <row r="28" spans="1:9" ht="15.75" customHeight="1" thickBot="1">
      <c r="A28" s="16" t="s">
        <v>37</v>
      </c>
      <c r="B28" s="13" t="s">
        <v>28</v>
      </c>
      <c r="C28" s="20"/>
      <c r="D28" s="21"/>
      <c r="E28" s="21">
        <v>1530</v>
      </c>
      <c r="F28" s="9"/>
    </row>
    <row r="29" spans="1:9" ht="15" thickBot="1">
      <c r="A29" s="12" t="s">
        <v>16</v>
      </c>
      <c r="B29" s="13" t="s">
        <v>9</v>
      </c>
      <c r="C29" s="20"/>
      <c r="D29" s="21"/>
      <c r="E29" s="21">
        <v>1690</v>
      </c>
      <c r="F29" s="9"/>
    </row>
    <row r="30" spans="1:9" ht="15" thickBot="1">
      <c r="A30" s="12" t="s">
        <v>17</v>
      </c>
      <c r="B30" s="13" t="s">
        <v>9</v>
      </c>
      <c r="C30" s="20"/>
      <c r="D30" s="21"/>
      <c r="E30" s="21">
        <v>691.2</v>
      </c>
      <c r="F30" s="9"/>
    </row>
    <row r="31" spans="1:9" ht="6.6" customHeight="1" thickBot="1">
      <c r="A31" s="12"/>
      <c r="B31" s="13"/>
      <c r="C31" s="14"/>
      <c r="D31" s="14"/>
      <c r="E31" s="14"/>
      <c r="F31" s="9"/>
    </row>
    <row r="32" spans="1:9" ht="15" thickBot="1">
      <c r="A32" s="5" t="s">
        <v>18</v>
      </c>
      <c r="B32" s="6"/>
      <c r="C32" s="7">
        <f>SUM(C4+C7)</f>
        <v>2226359.98</v>
      </c>
      <c r="D32" s="7">
        <f>SUM(D4+D7)</f>
        <v>709824.91</v>
      </c>
      <c r="E32" s="7">
        <f>SUM(E4+E7)</f>
        <v>452317.31</v>
      </c>
      <c r="F32" s="7">
        <f>SUM(C32+D32-E32)</f>
        <v>2483867.58</v>
      </c>
      <c r="G32" s="11"/>
    </row>
    <row r="33" spans="1:6">
      <c r="A33" s="15"/>
      <c r="C33" s="11"/>
      <c r="D33" s="11"/>
      <c r="E33" s="11"/>
      <c r="F33" s="11"/>
    </row>
    <row r="34" spans="1:6">
      <c r="C34" s="11"/>
      <c r="D34" s="11"/>
      <c r="E34" s="11"/>
      <c r="F34" s="11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asd</cp:lastModifiedBy>
  <cp:lastPrinted>2025-03-01T19:13:16Z</cp:lastPrinted>
  <dcterms:created xsi:type="dcterms:W3CDTF">2024-12-05T16:13:46Z</dcterms:created>
  <dcterms:modified xsi:type="dcterms:W3CDTF">2025-04-04T08:54:35Z</dcterms:modified>
</cp:coreProperties>
</file>