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F:\снт\Ежемесячные отчеты\В Тг и На сайт\"/>
    </mc:Choice>
  </mc:AlternateContent>
  <xr:revisionPtr revIDLastSave="0" documentId="13_ncr:1_{2EEFCF0D-7902-441E-A93D-90234B9F5EF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7" i="1"/>
  <c r="D4" i="1" l="1"/>
  <c r="D7" i="1"/>
  <c r="C29" i="1" l="1"/>
  <c r="D29" i="1" l="1"/>
  <c r="F4" i="1"/>
  <c r="E29" i="1"/>
  <c r="F7" i="1"/>
  <c r="F29" i="1" l="1"/>
</calcChain>
</file>

<file path=xl/sharedStrings.xml><?xml version="1.0" encoding="utf-8"?>
<sst xmlns="http://schemas.openxmlformats.org/spreadsheetml/2006/main" count="52" uniqueCount="48">
  <si>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</si>
  <si>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</si>
  <si>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</si>
  <si>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</si>
  <si>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</si>
  <si>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</si>
  <si>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</si>
  <si>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</si>
  <si>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</si>
  <si>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</si>
  <si>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</si>
  <si>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</si>
  <si>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</si>
  <si>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</si>
  <si>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</si>
  <si>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</si>
  <si>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</si>
  <si>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</si>
  <si>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</si>
  <si>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</si>
  <si>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</si>
  <si>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</si>
  <si>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</si>
  <si>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</si>
  <si>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</si>
  <si>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</si>
  <si>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Сбербанк</t>
  </si>
  <si>
    <t>ип Багаутдинов А.Т.</t>
  </si>
  <si>
    <t>Выплата председателю за сентябрь 2025</t>
  </si>
  <si>
    <t>Подотчет Гараев (тд Исаковский)</t>
  </si>
  <si>
    <t>Отчет о движении денежных средств СНТ Европа-2 за ОКТЯБРЬ 2025 (01.10.2025-31.10.2025)</t>
  </si>
  <si>
    <t>Выплата процентов по депозитам, размещавшимся в течение октября 2025г</t>
  </si>
  <si>
    <t>Услуги ведения бухгалтерии за сентябрь 2025</t>
  </si>
  <si>
    <t>Выплаты членам правления за сентябрь 2025</t>
  </si>
  <si>
    <t>Услуги по уборке территории СНТ от мусора (контейнерная площадка, урны по центр.улицам)  за сентябрь 2025г.</t>
  </si>
  <si>
    <t>Выплата председателю за октябрь 2025</t>
  </si>
  <si>
    <t>Аренда програмных продуктов 1С на ноябрь</t>
  </si>
  <si>
    <t>ИП Тупикова Т.А.</t>
  </si>
  <si>
    <t>Оконч.расчет за изготовление и установку беседки на детской площадке</t>
  </si>
  <si>
    <t>ИП Коробицына Н.С.</t>
  </si>
  <si>
    <t>За услуги по настройке и подключению системы видеонаблюдения</t>
  </si>
  <si>
    <t>Каракин Т.О.</t>
  </si>
  <si>
    <t>ип Журавлев Р.П.</t>
  </si>
  <si>
    <t>Для озеленения у кпп: услуги трактора за сентябрь 25</t>
  </si>
  <si>
    <t>Монтаж 18 дорожных знаков на 9 столбов, Демонтаж ограждения контейнерной площадки с доставкой до склада</t>
  </si>
  <si>
    <t>ип Щеглов В.С.</t>
  </si>
  <si>
    <t>Гидроаккумулятор (расширительный бак) на кпп</t>
  </si>
  <si>
    <t>За ямочный ремонт дорог снт горячим асфальтом 100 кв.м.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</si>
</sst>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Calibri"/>
    </font>
    <font>
      <sz val="11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6">
    <xf numFmtId="0" fontId="1" fillId="0" borderId="0" xfId="0" applyNumberFormat="1" applyFont="1"/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0" borderId="4" xfId="0" applyNumberFormat="1" applyFont="1" applyBorder="1" applyAlignment="1">
      <alignment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  <xf numFmtId="0" fontId="7" fillId="2" borderId="3" xfId="0" applyNumberFormat="1" applyFont="1" applyFill="1" applyBorder="1" applyAlignment="1">
      <alignment vertical="center" wrapText="1"/>
    </xf>
    <xf numFmtId="0" fontId="4" fillId="2" borderId="4" xfId="0" applyNumberFormat="1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Normal="100" workbookViewId="0">
      <selection activeCell="K11" sqref="K11"/>
    </sheetView>
  </sheetViews>
  <sheetFormatPr defaultColWidth="9.109375" defaultRowHeight="14.4" x14ac:dyDescent="0.3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 thickBot="1" x14ac:dyDescent="0.35">
      <c r="A1" s="23" t="s">
        <v>30</v>
      </c>
      <c r="B1" s="23"/>
      <c r="C1" s="23"/>
      <c r="D1" s="23"/>
      <c r="E1" s="23"/>
      <c r="F1" s="23"/>
    </row>
    <row r="2" spans="1:7" ht="29.4" thickBot="1" x14ac:dyDescent="0.35">
      <c r="A2" s="18" t="s">
        <v>0</v>
      </c>
      <c r="B2" s="1" t="s">
        <v>1</v>
      </c>
      <c r="C2" s="17" t="s">
        <v>2</v>
      </c>
      <c r="D2" s="17" t="s">
        <v>3</v>
      </c>
      <c r="E2" s="17" t="s">
        <v>4</v>
      </c>
      <c r="F2" s="17" t="s">
        <v>2</v>
      </c>
    </row>
    <row r="3" spans="1:7" ht="5.4" customHeight="1" thickBot="1" x14ac:dyDescent="0.35">
      <c r="A3" s="2"/>
      <c r="B3" s="3"/>
      <c r="C3" s="3"/>
      <c r="D3" s="3"/>
      <c r="E3" s="3"/>
      <c r="F3" s="3"/>
    </row>
    <row r="4" spans="1:7" ht="15" thickBot="1" x14ac:dyDescent="0.35">
      <c r="A4" s="24" t="s">
        <v>5</v>
      </c>
      <c r="B4" s="25"/>
      <c r="C4" s="16">
        <v>91016.25</v>
      </c>
      <c r="D4" s="16">
        <f>SUM(D5:D5)</f>
        <v>927.45</v>
      </c>
      <c r="E4" s="16">
        <f>SUM(E5)</f>
        <v>0</v>
      </c>
      <c r="F4" s="16">
        <f>SUM(C4+D4-E4)</f>
        <v>91943.7</v>
      </c>
    </row>
    <row r="5" spans="1:7" ht="29.4" thickBot="1" x14ac:dyDescent="0.35">
      <c r="A5" s="9" t="s">
        <v>31</v>
      </c>
      <c r="B5" s="10" t="s">
        <v>26</v>
      </c>
      <c r="C5" s="11"/>
      <c r="D5" s="22">
        <v>927.45</v>
      </c>
      <c r="E5" s="22"/>
      <c r="F5" s="11"/>
    </row>
    <row r="6" spans="1:7" ht="6" customHeight="1" thickBot="1" x14ac:dyDescent="0.35">
      <c r="A6" s="7"/>
      <c r="B6" s="6"/>
      <c r="C6" s="11"/>
      <c r="D6" s="11"/>
      <c r="E6" s="11"/>
      <c r="F6" s="11"/>
    </row>
    <row r="7" spans="1:7" ht="15" thickBot="1" x14ac:dyDescent="0.35">
      <c r="A7" s="4" t="s">
        <v>7</v>
      </c>
      <c r="B7" s="5"/>
      <c r="C7" s="16">
        <v>536885.56999999995</v>
      </c>
      <c r="D7" s="16">
        <f>SUM(D8:D8)</f>
        <v>352312.82</v>
      </c>
      <c r="E7" s="16">
        <f>SUM(E8:E27)</f>
        <v>732288.8899999999</v>
      </c>
      <c r="F7" s="16">
        <f>C7+D7-E7</f>
        <v>156909.5</v>
      </c>
      <c r="G7" s="8"/>
    </row>
    <row r="8" spans="1:7" ht="15" thickBot="1" x14ac:dyDescent="0.35">
      <c r="A8" s="9" t="s">
        <v>8</v>
      </c>
      <c r="B8" s="10" t="s">
        <v>6</v>
      </c>
      <c r="C8" s="11"/>
      <c r="D8" s="22">
        <v>352312.82</v>
      </c>
      <c r="E8" s="22"/>
      <c r="F8" s="11"/>
    </row>
    <row r="9" spans="1:7" ht="15" thickBot="1" x14ac:dyDescent="0.35">
      <c r="A9" s="9" t="s">
        <v>10</v>
      </c>
      <c r="B9" s="10" t="s">
        <v>18</v>
      </c>
      <c r="C9" s="11"/>
      <c r="D9" s="22"/>
      <c r="E9" s="22">
        <v>19887.52</v>
      </c>
      <c r="F9" s="11"/>
    </row>
    <row r="10" spans="1:7" ht="15" thickBot="1" x14ac:dyDescent="0.35">
      <c r="A10" s="9" t="s">
        <v>11</v>
      </c>
      <c r="B10" s="10" t="s">
        <v>12</v>
      </c>
      <c r="C10" s="11"/>
      <c r="D10" s="22"/>
      <c r="E10" s="22">
        <v>4624.92</v>
      </c>
      <c r="F10" s="11"/>
    </row>
    <row r="11" spans="1:7" ht="47.4" customHeight="1" thickBot="1" x14ac:dyDescent="0.35">
      <c r="A11" s="9" t="s">
        <v>34</v>
      </c>
      <c r="B11" s="14" t="s">
        <v>27</v>
      </c>
      <c r="C11" s="11"/>
      <c r="D11" s="22"/>
      <c r="E11" s="22">
        <v>20000</v>
      </c>
      <c r="F11" s="11"/>
    </row>
    <row r="12" spans="1:7" ht="29.4" thickBot="1" x14ac:dyDescent="0.35">
      <c r="A12" s="9" t="s">
        <v>43</v>
      </c>
      <c r="B12" s="10" t="s">
        <v>42</v>
      </c>
      <c r="C12" s="11"/>
      <c r="D12" s="22"/>
      <c r="E12" s="22">
        <v>8000</v>
      </c>
      <c r="F12" s="11"/>
    </row>
    <row r="13" spans="1:7" ht="29.4" thickBot="1" x14ac:dyDescent="0.35">
      <c r="A13" s="21" t="s">
        <v>47</v>
      </c>
      <c r="B13" s="10" t="s">
        <v>39</v>
      </c>
      <c r="C13" s="11"/>
      <c r="D13" s="22"/>
      <c r="E13" s="22">
        <v>180000</v>
      </c>
      <c r="F13" s="11"/>
    </row>
    <row r="14" spans="1:7" ht="29.4" thickBot="1" x14ac:dyDescent="0.35">
      <c r="A14" s="19" t="s">
        <v>38</v>
      </c>
      <c r="B14" s="20" t="s">
        <v>37</v>
      </c>
      <c r="C14" s="11"/>
      <c r="D14" s="22"/>
      <c r="E14" s="22">
        <v>356000</v>
      </c>
      <c r="F14" s="11"/>
    </row>
    <row r="15" spans="1:7" ht="29.4" thickBot="1" x14ac:dyDescent="0.35">
      <c r="A15" s="19" t="s">
        <v>40</v>
      </c>
      <c r="B15" s="20" t="s">
        <v>41</v>
      </c>
      <c r="C15" s="11"/>
      <c r="D15" s="22"/>
      <c r="E15" s="22">
        <v>4750</v>
      </c>
      <c r="F15" s="11"/>
    </row>
    <row r="16" spans="1:7" ht="43.8" thickBot="1" x14ac:dyDescent="0.35">
      <c r="A16" s="19" t="s">
        <v>44</v>
      </c>
      <c r="B16" s="20" t="s">
        <v>45</v>
      </c>
      <c r="C16" s="11"/>
      <c r="D16" s="22"/>
      <c r="E16" s="22">
        <v>19000</v>
      </c>
      <c r="F16" s="11"/>
    </row>
    <row r="17" spans="1:9" ht="29.4" thickBot="1" x14ac:dyDescent="0.35">
      <c r="A17" s="9" t="s">
        <v>46</v>
      </c>
      <c r="B17" s="10" t="s">
        <v>29</v>
      </c>
      <c r="C17" s="11"/>
      <c r="D17" s="22"/>
      <c r="E17" s="22">
        <v>1995</v>
      </c>
      <c r="F17" s="11"/>
      <c r="G17" s="15"/>
      <c r="I17" s="15"/>
    </row>
    <row r="18" spans="1:9" ht="29.4" thickBot="1" x14ac:dyDescent="0.35">
      <c r="A18" s="13" t="s">
        <v>22</v>
      </c>
      <c r="B18" s="10" t="s">
        <v>23</v>
      </c>
      <c r="C18" s="11"/>
      <c r="D18" s="22"/>
      <c r="E18" s="22">
        <v>1200</v>
      </c>
      <c r="F18" s="11"/>
    </row>
    <row r="19" spans="1:9" ht="15" thickBot="1" x14ac:dyDescent="0.35">
      <c r="A19" s="9" t="s">
        <v>32</v>
      </c>
      <c r="B19" s="10" t="s">
        <v>19</v>
      </c>
      <c r="C19" s="11"/>
      <c r="D19" s="22"/>
      <c r="E19" s="22">
        <v>25000</v>
      </c>
      <c r="F19" s="11"/>
    </row>
    <row r="20" spans="1:9" ht="15" thickBot="1" x14ac:dyDescent="0.35">
      <c r="A20" s="9" t="s">
        <v>28</v>
      </c>
      <c r="B20" s="14" t="s">
        <v>20</v>
      </c>
      <c r="C20" s="11"/>
      <c r="D20" s="22"/>
      <c r="E20" s="22">
        <v>12506</v>
      </c>
      <c r="F20" s="11"/>
    </row>
    <row r="21" spans="1:9" ht="15" thickBot="1" x14ac:dyDescent="0.35">
      <c r="A21" s="9" t="s">
        <v>35</v>
      </c>
      <c r="B21" s="14" t="s">
        <v>20</v>
      </c>
      <c r="C21" s="11"/>
      <c r="D21" s="22"/>
      <c r="E21" s="22">
        <v>12506</v>
      </c>
      <c r="F21" s="11"/>
    </row>
    <row r="22" spans="1:9" ht="15" thickBot="1" x14ac:dyDescent="0.35">
      <c r="A22" s="9" t="s">
        <v>33</v>
      </c>
      <c r="B22" s="10" t="s">
        <v>13</v>
      </c>
      <c r="C22" s="11"/>
      <c r="D22" s="22"/>
      <c r="E22" s="22">
        <v>23000</v>
      </c>
      <c r="F22" s="11"/>
    </row>
    <row r="23" spans="1:9" ht="15" thickBot="1" x14ac:dyDescent="0.35">
      <c r="A23" s="9" t="s">
        <v>33</v>
      </c>
      <c r="B23" s="10" t="s">
        <v>14</v>
      </c>
      <c r="C23" s="11"/>
      <c r="D23" s="22"/>
      <c r="E23" s="22">
        <v>23000</v>
      </c>
      <c r="F23" s="11"/>
    </row>
    <row r="24" spans="1:9" ht="15.75" customHeight="1" thickBot="1" x14ac:dyDescent="0.35">
      <c r="A24" s="13" t="s">
        <v>24</v>
      </c>
      <c r="B24" s="10" t="s">
        <v>21</v>
      </c>
      <c r="C24" s="11"/>
      <c r="D24" s="22"/>
      <c r="E24" s="22">
        <v>15822</v>
      </c>
      <c r="F24" s="11"/>
    </row>
    <row r="25" spans="1:9" ht="15.75" customHeight="1" thickBot="1" x14ac:dyDescent="0.35">
      <c r="A25" s="9" t="s">
        <v>36</v>
      </c>
      <c r="B25" s="10" t="s">
        <v>25</v>
      </c>
      <c r="C25" s="11"/>
      <c r="D25" s="22"/>
      <c r="E25" s="22">
        <v>1530</v>
      </c>
      <c r="F25" s="11"/>
    </row>
    <row r="26" spans="1:9" ht="15" thickBot="1" x14ac:dyDescent="0.35">
      <c r="A26" s="9" t="s">
        <v>15</v>
      </c>
      <c r="B26" s="10" t="s">
        <v>9</v>
      </c>
      <c r="C26" s="11"/>
      <c r="D26" s="22"/>
      <c r="E26" s="22">
        <v>1890</v>
      </c>
      <c r="F26" s="11"/>
    </row>
    <row r="27" spans="1:9" ht="15" thickBot="1" x14ac:dyDescent="0.35">
      <c r="A27" s="9" t="s">
        <v>16</v>
      </c>
      <c r="B27" s="10" t="s">
        <v>9</v>
      </c>
      <c r="C27" s="11"/>
      <c r="D27" s="22"/>
      <c r="E27" s="22">
        <v>1577.45</v>
      </c>
      <c r="F27" s="11"/>
    </row>
    <row r="28" spans="1:9" ht="6.6" customHeight="1" thickBot="1" x14ac:dyDescent="0.35">
      <c r="A28" s="9"/>
      <c r="B28" s="10"/>
      <c r="C28" s="11"/>
      <c r="D28" s="11"/>
      <c r="E28" s="11"/>
      <c r="F28" s="11"/>
    </row>
    <row r="29" spans="1:9" ht="15" thickBot="1" x14ac:dyDescent="0.35">
      <c r="A29" s="4" t="s">
        <v>17</v>
      </c>
      <c r="B29" s="5"/>
      <c r="C29" s="16">
        <f>SUM(C4+C7)</f>
        <v>627901.81999999995</v>
      </c>
      <c r="D29" s="16">
        <f>SUM(D4+D7)</f>
        <v>353240.27</v>
      </c>
      <c r="E29" s="16">
        <f>SUM(E4+E7)</f>
        <v>732288.8899999999</v>
      </c>
      <c r="F29" s="16">
        <f>SUM(C29+D29-E29)</f>
        <v>248853.20000000007</v>
      </c>
      <c r="G29" s="8"/>
    </row>
    <row r="30" spans="1:9" x14ac:dyDescent="0.3">
      <c r="A30" s="12"/>
      <c r="C30" s="8"/>
      <c r="D30" s="8"/>
      <c r="E30" s="8"/>
      <c r="F30" s="8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2025-11-01T08:05:02Z</cp:lastPrinted>
  <dcterms:created xsi:type="dcterms:W3CDTF">2024-12-05T16:13:46Z</dcterms:created>
  <dcterms:modified xsi:type="dcterms:W3CDTF">2025-11-01T09:17:06Z</dcterms:modified>
</cp:coreProperties>
</file>